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690" yWindow="390" windowWidth="13245" windowHeight="89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F60" i="1"/>
  <c r="F52"/>
  <c r="F42" l="1"/>
  <c r="F44"/>
  <c r="F46"/>
  <c r="F45"/>
  <c r="F43"/>
  <c r="F41"/>
  <c r="F40"/>
  <c r="F61"/>
  <c r="F54"/>
  <c r="F39"/>
  <c r="F38"/>
  <c r="F37"/>
  <c r="F36"/>
  <c r="F34"/>
  <c r="F35"/>
  <c r="F33"/>
  <c r="F32"/>
  <c r="F29"/>
  <c r="F28"/>
  <c r="F25"/>
  <c r="F20"/>
  <c r="F19"/>
  <c r="F15"/>
  <c r="F14"/>
  <c r="F13"/>
  <c r="F6"/>
  <c r="F9"/>
  <c r="F11"/>
  <c r="F10"/>
  <c r="F8"/>
  <c r="F59"/>
  <c r="F23"/>
  <c r="F22"/>
  <c r="F21"/>
  <c r="F18"/>
  <c r="F5"/>
  <c r="F4"/>
  <c r="F7"/>
  <c r="F12"/>
  <c r="F16"/>
  <c r="F17"/>
  <c r="F24"/>
  <c r="F26"/>
  <c r="F27"/>
  <c r="F30"/>
  <c r="F31"/>
  <c r="F47"/>
  <c r="F48"/>
  <c r="F49"/>
  <c r="F50"/>
  <c r="F51"/>
  <c r="F53"/>
  <c r="F55"/>
  <c r="F56"/>
  <c r="F57"/>
  <c r="F58"/>
  <c r="F62" l="1"/>
</calcChain>
</file>

<file path=xl/sharedStrings.xml><?xml version="1.0" encoding="utf-8"?>
<sst xmlns="http://schemas.openxmlformats.org/spreadsheetml/2006/main" count="124" uniqueCount="71">
  <si>
    <t>Popis</t>
  </si>
  <si>
    <t>MJ</t>
  </si>
  <si>
    <t>Množství</t>
  </si>
  <si>
    <t>m2</t>
  </si>
  <si>
    <t>m</t>
  </si>
  <si>
    <t>t</t>
  </si>
  <si>
    <t xml:space="preserve">      Postřik živičný spojovací z asfaltu v množství do 0,70 kg/m2</t>
  </si>
  <si>
    <t xml:space="preserve">      Geodetické práce při provádění stavby</t>
  </si>
  <si>
    <t xml:space="preserve">      Dokumentace skutečného provedení stavby</t>
  </si>
  <si>
    <t xml:space="preserve">      Poplatek za uložení betonového odpadu na skládce (skládkovné), vč. naložení, odvozu, složení</t>
  </si>
  <si>
    <t xml:space="preserve">      Poplatek za uložení odpadu z asfaltových povrchů na skládce (skládkovné), vč. naložení, odvozu, složení</t>
  </si>
  <si>
    <t xml:space="preserve">      Zkoušky zatěžkávací (zatěžovací) statické</t>
  </si>
  <si>
    <t>cel</t>
  </si>
  <si>
    <t>ks</t>
  </si>
  <si>
    <t xml:space="preserve">      Náklady za výlukovou náhradní dopravu</t>
  </si>
  <si>
    <t>SOUPIS PRACÍ</t>
  </si>
  <si>
    <t xml:space="preserve">      Podklad ze ŠD fr. 0-63, tl. 150 mm, D+M</t>
  </si>
  <si>
    <t>Jednotková cena</t>
  </si>
  <si>
    <t>Celková cena</t>
  </si>
  <si>
    <t xml:space="preserve">      Geometrický plán stavby (pro oddělení pozemku tramvajové tratě)</t>
  </si>
  <si>
    <t xml:space="preserve">      Řezání spár pro vytvoření komůrky š 20 mm hl 30 mm pro těsnící zálivku v živičném krytu</t>
  </si>
  <si>
    <t xml:space="preserve">      Těsnění spár modifikovanou asf. zálivkou za tepla pro komůrky š 20 mm hl 30 mm</t>
  </si>
  <si>
    <t xml:space="preserve">      Provizorní dopravní značení po dobu realizace stavby D+M </t>
  </si>
  <si>
    <t>Celkem</t>
  </si>
  <si>
    <t>Kladení dlažby z bet. zámkových dlaždic tl. 80 mm, pozemních komunikací, s ložem z kameniva drceného tl. do 50 mm, skupiny A, plochy do 300 m2</t>
  </si>
  <si>
    <t>Vytrhání obrub silničních ležatých, vč. přemístění, očištění, uložení</t>
  </si>
  <si>
    <t xml:space="preserve">Osazení obrub kamenných OP2/OP3, s boční opěrou do lože z betonu prostého tř. min. C16/20nXF1 </t>
  </si>
  <si>
    <t>Úprava pláně v hornině tř. 1 až 4 se zhutněním</t>
  </si>
  <si>
    <t>Dlažba betonová zámková/kostková tl. 80 mm - barva standard šedá</t>
  </si>
  <si>
    <t>Dlažba betonová reliéfní tl. 80 mm - barva červená</t>
  </si>
  <si>
    <t xml:space="preserve">      Dovoz materiálů ze skládky objednatele, vč. naložení a složení, trasa délky 8 km</t>
  </si>
  <si>
    <t>Odstranění jednořádku ze žulových kostek, vč. přemístění, očištění, uložení</t>
  </si>
  <si>
    <t>Odstranění dvojřádku ze žulových kostek, vč. přemístění, očištění, uložení</t>
  </si>
  <si>
    <t xml:space="preserve">Osazení dvojřádku ze žulových kostek, s boční opěrou do lože z betonu prostého tř. min. C16/20nXF1 </t>
  </si>
  <si>
    <t xml:space="preserve">Osazení jednořádku ze žulových kostek, s boční opěrou do lože z betonu prostého tř. min. C16/20nXF1 </t>
  </si>
  <si>
    <t>Reprofilace živičného krytu fřézování tl. 20-30 mm</t>
  </si>
  <si>
    <t>Odstranění podkladu pl do 200 m2 živičných tl 250 mm vč. stávajících zálivek, vč.naložení, odvozu a uložení na skládku zhotovitele</t>
  </si>
  <si>
    <t>Rozebrání dlažeb komunikací pro pěší z dlaždic</t>
  </si>
  <si>
    <t xml:space="preserve">kostka dlažební drobná, materiálová skupina I/2, I.jakost,  velikost 10 -20 cm </t>
  </si>
  <si>
    <t>m3</t>
  </si>
  <si>
    <t>Kladení dlažby z kostek drobných z kamene do lože z cementové malty, vč. spárování</t>
  </si>
  <si>
    <t>Lože betonové pod dlažbu z dlažebních kostek tř. min. C25/30 XF3</t>
  </si>
  <si>
    <t>Kladení dlažby z bet. dlaždic, pozemních komunikací, s ložem z kameniva drceného tl. do 50 mm</t>
  </si>
  <si>
    <t>Podklad ze ŠD, s rozprostřením a zhutněním, po zhutnění tl. 50 mm</t>
  </si>
  <si>
    <t xml:space="preserve">      Řezání stávajícího živičného krytu tl.150 mm</t>
  </si>
  <si>
    <t xml:space="preserve">      Asfaltový beton vrstva ložní ACL 16 S tl 60 mm š do 3 m z modifikovaného asfaltu</t>
  </si>
  <si>
    <t xml:space="preserve">      Asfaltový beton vrstva obrusná ACO 11 S (ABS) tř. I tl 50 mm š do 3 m z modifikovaného asfaltu</t>
  </si>
  <si>
    <t xml:space="preserve">      Asfaltový beton vrstva podkladní ACP 22 S (obalované kamenivo OKH) tl 100 mm š do 3 m</t>
  </si>
  <si>
    <t xml:space="preserve">      Asfaltový beton vrstva obrusná ACO 11 S (ABS) tř. I tl 40 mm š do 3 m z modifikovaného asfaltu</t>
  </si>
  <si>
    <t xml:space="preserve">      Asfaltový beton vrstva podkladní ACP 22 + (obalované kamenivo OKH) tl 70 mm š do 3 m</t>
  </si>
  <si>
    <t xml:space="preserve">  Těsnění spár modifikovanou asf. zálivkou za tepla</t>
  </si>
  <si>
    <t>Výšková úprava uličního vstupu nebo vpusti nebo šoupátka</t>
  </si>
  <si>
    <t>Výšková úprava uličního vstupu nebo vpusti se zvýšením poklopu</t>
  </si>
  <si>
    <t>Zřízení + dodávka nové ul. vpustě, vč. výkopu a zásypu, osazení, montáže, dodávky a napojení přípojky</t>
  </si>
  <si>
    <t xml:space="preserve">      Geodetické zaměření skutečného provedení stavby</t>
  </si>
  <si>
    <t xml:space="preserve">      Zařízení staveniště</t>
  </si>
  <si>
    <t>Předznačení vodorovného liniového značení</t>
  </si>
  <si>
    <t>D+M dopravní značka B 20a vč. sloupku, osazení a patky</t>
  </si>
  <si>
    <t>D+M dopravní značka Z 4 vč. osazení a patky</t>
  </si>
  <si>
    <t>D+M dopravní značka IP 2 vč. sloupku, osazení a patky</t>
  </si>
  <si>
    <t>Vodorovné dopravní značení stříkané barvou, vodící čára bílá š. 125 mm retroreflexní</t>
  </si>
  <si>
    <t>Vodorovné dopravní značení stříkané barvou, symboly, nápisy, bílá retroreflexní</t>
  </si>
  <si>
    <t>Vodorovné dopravní značení stříkané barvou, čára bílá V 12e š. 125 mm retroreflexní</t>
  </si>
  <si>
    <t>Rekonstrukce zastávky Palkovského - SO 101 Komunikace</t>
  </si>
  <si>
    <t>Dodávka + osazení ocelových sloupků podél chodníku vč. 4 nátěrů, výkopů, osazení a zabetonování do betonu prostého tř. min. C25/30 XF3</t>
  </si>
  <si>
    <t xml:space="preserve">      Náklady za vytýčení inženýrských sítí</t>
  </si>
  <si>
    <t xml:space="preserve">      Zajištění publicity - 2x billboard A0</t>
  </si>
  <si>
    <t xml:space="preserve">      Zajištění publicity - 2x pamětní deska</t>
  </si>
  <si>
    <t>Revize a pročištění stávající ul. vpusti, vč. pročištění přípojek tlakovou vodou</t>
  </si>
  <si>
    <t xml:space="preserve">      Náklady za zvláštní užívání komunikace ul. Palkovského, vč. záborů pozemků</t>
  </si>
  <si>
    <t>Sanační vrstva ze ŠD fr. 0-63 A (v tloušťce 300 mm), včetně materiálu, odkopávek, naložení a složení, odvozu a dovozu, D+M, hutnění, skládkovného nebo recyklace</t>
  </si>
</sst>
</file>

<file path=xl/styles.xml><?xml version="1.0" encoding="utf-8"?>
<styleSheet xmlns="http://schemas.openxmlformats.org/spreadsheetml/2006/main">
  <numFmts count="1">
    <numFmt numFmtId="164" formatCode="#,##0.000;\-#,##0.000"/>
  </numFmts>
  <fonts count="8">
    <font>
      <sz val="8"/>
      <name val="MS Sans Serif"/>
      <charset val="1"/>
    </font>
    <font>
      <sz val="8"/>
      <name val="MS Sans Serif"/>
      <family val="2"/>
      <charset val="238"/>
    </font>
    <font>
      <b/>
      <sz val="8"/>
      <name val="MS Sans Serif"/>
      <family val="2"/>
      <charset val="238"/>
    </font>
    <font>
      <b/>
      <sz val="12"/>
      <name val="MS Sans Serif"/>
      <family val="2"/>
      <charset val="238"/>
    </font>
    <font>
      <b/>
      <sz val="10"/>
      <name val="MS Sans Serif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4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164" fontId="0" fillId="0" borderId="0" xfId="0" applyNumberFormat="1" applyFont="1" applyFill="1" applyBorder="1" applyAlignment="1">
      <alignment horizontal="right" vertical="top"/>
      <protection locked="0"/>
    </xf>
    <xf numFmtId="0" fontId="1" fillId="0" borderId="0" xfId="0" applyFont="1" applyAlignment="1">
      <alignment horizontal="left" vertical="top"/>
      <protection locked="0"/>
    </xf>
    <xf numFmtId="0" fontId="2" fillId="0" borderId="2" xfId="0" applyFont="1" applyFill="1" applyBorder="1" applyAlignment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 vertical="center" wrapText="1"/>
      <protection locked="0"/>
    </xf>
    <xf numFmtId="0" fontId="2" fillId="0" borderId="4" xfId="0" applyFont="1" applyFill="1" applyBorder="1" applyAlignment="1">
      <alignment horizontal="center" vertical="center" wrapText="1"/>
      <protection locked="0"/>
    </xf>
    <xf numFmtId="164" fontId="1" fillId="0" borderId="6" xfId="0" applyNumberFormat="1" applyFont="1" applyFill="1" applyBorder="1" applyAlignment="1">
      <alignment horizontal="right" vertical="top"/>
      <protection locked="0"/>
    </xf>
    <xf numFmtId="0" fontId="0" fillId="0" borderId="7" xfId="0" applyBorder="1" applyAlignment="1">
      <alignment horizontal="left" vertical="top"/>
      <protection locked="0"/>
    </xf>
    <xf numFmtId="0" fontId="0" fillId="0" borderId="0" xfId="0" applyFill="1" applyAlignment="1">
      <alignment horizontal="left" vertical="top"/>
      <protection locked="0"/>
    </xf>
    <xf numFmtId="0" fontId="1" fillId="0" borderId="0" xfId="0" applyFont="1" applyFill="1" applyAlignment="1">
      <alignment horizontal="left" vertical="top"/>
      <protection locked="0"/>
    </xf>
    <xf numFmtId="0" fontId="4" fillId="0" borderId="7" xfId="0" applyFont="1" applyBorder="1" applyAlignment="1">
      <alignment horizontal="left" vertical="center"/>
      <protection locked="0"/>
    </xf>
    <xf numFmtId="164" fontId="2" fillId="0" borderId="8" xfId="0" applyNumberFormat="1" applyFont="1" applyBorder="1" applyAlignment="1">
      <alignment horizontal="right" vertical="center"/>
      <protection locked="0"/>
    </xf>
    <xf numFmtId="0" fontId="1" fillId="0" borderId="5" xfId="0" applyFont="1" applyFill="1" applyBorder="1" applyAlignment="1">
      <alignment horizontal="center" vertical="center"/>
      <protection locked="0"/>
    </xf>
    <xf numFmtId="0" fontId="1" fillId="0" borderId="1" xfId="0" applyFont="1" applyFill="1" applyBorder="1" applyAlignment="1">
      <alignment horizontal="left" vertical="center" wrapText="1"/>
      <protection locked="0"/>
    </xf>
    <xf numFmtId="0" fontId="1" fillId="0" borderId="1" xfId="0" applyFont="1" applyFill="1" applyBorder="1" applyAlignment="1">
      <alignment horizontal="left" vertical="top"/>
      <protection locked="0"/>
    </xf>
    <xf numFmtId="164" fontId="1" fillId="0" borderId="1" xfId="0" applyNumberFormat="1" applyFont="1" applyFill="1" applyBorder="1" applyAlignment="1">
      <alignment horizontal="right" vertical="top"/>
      <protection locked="0"/>
    </xf>
    <xf numFmtId="0" fontId="5" fillId="0" borderId="1" xfId="0" applyFont="1" applyBorder="1" applyAlignment="1" applyProtection="1">
      <alignment horizontal="left" vertical="center" wrapText="1"/>
    </xf>
    <xf numFmtId="0" fontId="6" fillId="2" borderId="1" xfId="0" applyFont="1" applyFill="1" applyBorder="1" applyAlignment="1">
      <alignment horizontal="left" wrapText="1"/>
      <protection locked="0"/>
    </xf>
    <xf numFmtId="0" fontId="6" fillId="0" borderId="1" xfId="0" applyFont="1" applyBorder="1" applyAlignment="1" applyProtection="1">
      <alignment horizontal="left" wrapText="1"/>
      <protection locked="0"/>
    </xf>
    <xf numFmtId="0" fontId="7" fillId="0" borderId="1" xfId="0" applyFont="1" applyBorder="1" applyAlignment="1" applyProtection="1">
      <alignment horizontal="left" wrapText="1"/>
      <protection locked="0"/>
    </xf>
    <xf numFmtId="0" fontId="4" fillId="0" borderId="0" xfId="0" applyFont="1" applyAlignment="1">
      <alignment horizontal="left" vertical="center"/>
      <protection locked="0"/>
    </xf>
    <xf numFmtId="0" fontId="3" fillId="0" borderId="0" xfId="0" applyFont="1" applyAlignment="1">
      <alignment horizontal="left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2"/>
  <sheetViews>
    <sheetView tabSelected="1" workbookViewId="0">
      <selection activeCell="B62" sqref="B62"/>
    </sheetView>
  </sheetViews>
  <sheetFormatPr defaultColWidth="10.6640625" defaultRowHeight="12" customHeight="1"/>
  <cols>
    <col min="1" max="1" width="8.1640625" style="2" customWidth="1"/>
    <col min="2" max="2" width="70.6640625" style="2" customWidth="1"/>
    <col min="3" max="3" width="6.6640625" style="2" customWidth="1"/>
    <col min="4" max="5" width="13.33203125" style="2" customWidth="1"/>
    <col min="6" max="6" width="15.33203125" style="2" customWidth="1"/>
    <col min="7" max="7" width="15.83203125" style="2" customWidth="1"/>
    <col min="8" max="8" width="18.6640625" style="2" customWidth="1"/>
    <col min="9" max="9" width="12.6640625" style="2" customWidth="1"/>
    <col min="10" max="10" width="12.5" style="2" customWidth="1"/>
    <col min="11" max="11" width="5.33203125" style="2" customWidth="1"/>
    <col min="12" max="12" width="19.33203125" style="2" customWidth="1"/>
    <col min="13" max="13" width="19.83203125" style="2" customWidth="1"/>
    <col min="14" max="16384" width="10.6640625" style="1"/>
  </cols>
  <sheetData>
    <row r="1" spans="1:12" s="2" customFormat="1" ht="24" customHeight="1">
      <c r="A1" s="23" t="s">
        <v>15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s="2" customFormat="1" ht="24" customHeight="1" thickBot="1">
      <c r="A2" s="22" t="s">
        <v>63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s="2" customFormat="1" ht="33.75" customHeight="1">
      <c r="A3" s="5"/>
      <c r="B3" s="6" t="s">
        <v>0</v>
      </c>
      <c r="C3" s="6" t="s">
        <v>1</v>
      </c>
      <c r="D3" s="6" t="s">
        <v>2</v>
      </c>
      <c r="E3" s="6" t="s">
        <v>17</v>
      </c>
      <c r="F3" s="7" t="s">
        <v>18</v>
      </c>
    </row>
    <row r="4" spans="1:12" s="2" customFormat="1" ht="24" customHeight="1">
      <c r="A4" s="14">
        <v>1</v>
      </c>
      <c r="B4" s="15" t="s">
        <v>36</v>
      </c>
      <c r="C4" s="16" t="s">
        <v>3</v>
      </c>
      <c r="D4" s="17">
        <v>130</v>
      </c>
      <c r="E4" s="17">
        <v>0</v>
      </c>
      <c r="F4" s="8">
        <f t="shared" ref="F4:F31" si="0">PRODUCT(D4:E4)</f>
        <v>0</v>
      </c>
      <c r="H4" s="4"/>
      <c r="I4" s="11"/>
      <c r="J4" s="4"/>
    </row>
    <row r="5" spans="1:12" s="2" customFormat="1" ht="24" customHeight="1">
      <c r="A5" s="14">
        <v>2</v>
      </c>
      <c r="B5" s="15" t="s">
        <v>35</v>
      </c>
      <c r="C5" s="16" t="s">
        <v>3</v>
      </c>
      <c r="D5" s="17">
        <v>215</v>
      </c>
      <c r="E5" s="17">
        <v>0</v>
      </c>
      <c r="F5" s="8">
        <f t="shared" ref="F5" si="1">PRODUCT(D5:E5)</f>
        <v>0</v>
      </c>
      <c r="I5" s="10"/>
      <c r="J5" s="4"/>
    </row>
    <row r="6" spans="1:12" s="2" customFormat="1" ht="24" customHeight="1">
      <c r="A6" s="14">
        <v>3</v>
      </c>
      <c r="B6" s="15" t="s">
        <v>37</v>
      </c>
      <c r="C6" s="16" t="s">
        <v>3</v>
      </c>
      <c r="D6" s="17">
        <v>330</v>
      </c>
      <c r="E6" s="17">
        <v>0</v>
      </c>
      <c r="F6" s="8">
        <f t="shared" ref="F6" si="2">PRODUCT(D6:E6)</f>
        <v>0</v>
      </c>
      <c r="I6" s="10"/>
    </row>
    <row r="7" spans="1:12" s="2" customFormat="1" ht="24" customHeight="1">
      <c r="A7" s="14">
        <v>4</v>
      </c>
      <c r="B7" s="15" t="s">
        <v>25</v>
      </c>
      <c r="C7" s="16" t="s">
        <v>4</v>
      </c>
      <c r="D7" s="17">
        <v>160</v>
      </c>
      <c r="E7" s="17">
        <v>0</v>
      </c>
      <c r="F7" s="8">
        <f t="shared" si="0"/>
        <v>0</v>
      </c>
      <c r="I7" s="10"/>
      <c r="J7" s="4"/>
    </row>
    <row r="8" spans="1:12" s="2" customFormat="1" ht="24" customHeight="1">
      <c r="A8" s="14">
        <v>5</v>
      </c>
      <c r="B8" s="15" t="s">
        <v>31</v>
      </c>
      <c r="C8" s="16" t="s">
        <v>4</v>
      </c>
      <c r="D8" s="17">
        <v>152</v>
      </c>
      <c r="E8" s="17">
        <v>0</v>
      </c>
      <c r="F8" s="8">
        <f t="shared" ref="F8:F9" si="3">PRODUCT(D8:E8)</f>
        <v>0</v>
      </c>
      <c r="J8" s="4"/>
    </row>
    <row r="9" spans="1:12" s="2" customFormat="1" ht="24" customHeight="1">
      <c r="A9" s="14">
        <v>6</v>
      </c>
      <c r="B9" s="15" t="s">
        <v>32</v>
      </c>
      <c r="C9" s="16" t="s">
        <v>4</v>
      </c>
      <c r="D9" s="17">
        <v>160</v>
      </c>
      <c r="E9" s="17">
        <v>0</v>
      </c>
      <c r="F9" s="8">
        <f t="shared" si="3"/>
        <v>0</v>
      </c>
    </row>
    <row r="10" spans="1:12" s="2" customFormat="1" ht="24" customHeight="1">
      <c r="A10" s="14">
        <v>7</v>
      </c>
      <c r="B10" s="15" t="s">
        <v>34</v>
      </c>
      <c r="C10" s="16" t="s">
        <v>4</v>
      </c>
      <c r="D10" s="17">
        <v>152</v>
      </c>
      <c r="E10" s="17">
        <v>0</v>
      </c>
      <c r="F10" s="8">
        <f t="shared" ref="F10" si="4">PRODUCT(D10:E10)</f>
        <v>0</v>
      </c>
      <c r="H10" s="4"/>
    </row>
    <row r="11" spans="1:12" s="2" customFormat="1" ht="24" customHeight="1">
      <c r="A11" s="14">
        <v>8</v>
      </c>
      <c r="B11" s="15" t="s">
        <v>33</v>
      </c>
      <c r="C11" s="16" t="s">
        <v>4</v>
      </c>
      <c r="D11" s="17">
        <v>160</v>
      </c>
      <c r="E11" s="17">
        <v>0</v>
      </c>
      <c r="F11" s="8">
        <f t="shared" ref="F11" si="5">PRODUCT(D11:E11)</f>
        <v>0</v>
      </c>
    </row>
    <row r="12" spans="1:12" s="2" customFormat="1" ht="24" customHeight="1">
      <c r="A12" s="14">
        <v>9</v>
      </c>
      <c r="B12" s="15" t="s">
        <v>26</v>
      </c>
      <c r="C12" s="16" t="s">
        <v>4</v>
      </c>
      <c r="D12" s="17">
        <v>190</v>
      </c>
      <c r="E12" s="17">
        <v>0</v>
      </c>
      <c r="F12" s="8">
        <f t="shared" si="0"/>
        <v>0</v>
      </c>
    </row>
    <row r="13" spans="1:12" s="2" customFormat="1" ht="24" customHeight="1">
      <c r="A13" s="14">
        <v>10</v>
      </c>
      <c r="B13" s="15" t="s">
        <v>40</v>
      </c>
      <c r="C13" s="16" t="s">
        <v>3</v>
      </c>
      <c r="D13" s="17">
        <v>43</v>
      </c>
      <c r="E13" s="17">
        <v>0</v>
      </c>
      <c r="F13" s="8">
        <f t="shared" ref="F13:F15" si="6">PRODUCT(D13:E13)</f>
        <v>0</v>
      </c>
      <c r="G13" s="3"/>
    </row>
    <row r="14" spans="1:12" s="2" customFormat="1" ht="24" customHeight="1">
      <c r="A14" s="14">
        <v>11</v>
      </c>
      <c r="B14" s="15" t="s">
        <v>38</v>
      </c>
      <c r="C14" s="16" t="s">
        <v>5</v>
      </c>
      <c r="D14" s="17">
        <v>18</v>
      </c>
      <c r="E14" s="17">
        <v>0</v>
      </c>
      <c r="F14" s="8">
        <f t="shared" si="6"/>
        <v>0</v>
      </c>
      <c r="G14" s="3"/>
    </row>
    <row r="15" spans="1:12" s="2" customFormat="1" ht="24" customHeight="1">
      <c r="A15" s="14">
        <v>12</v>
      </c>
      <c r="B15" s="15" t="s">
        <v>41</v>
      </c>
      <c r="C15" s="16" t="s">
        <v>39</v>
      </c>
      <c r="D15" s="17">
        <v>8</v>
      </c>
      <c r="E15" s="17">
        <v>0</v>
      </c>
      <c r="F15" s="8">
        <f t="shared" si="6"/>
        <v>0</v>
      </c>
      <c r="H15" s="4"/>
    </row>
    <row r="16" spans="1:12" s="2" customFormat="1" ht="24" customHeight="1">
      <c r="A16" s="14">
        <v>13</v>
      </c>
      <c r="B16" s="15" t="s">
        <v>27</v>
      </c>
      <c r="C16" s="16" t="s">
        <v>3</v>
      </c>
      <c r="D16" s="17">
        <v>460</v>
      </c>
      <c r="E16" s="17">
        <v>0</v>
      </c>
      <c r="F16" s="8">
        <f t="shared" si="0"/>
        <v>0</v>
      </c>
    </row>
    <row r="17" spans="1:9" s="2" customFormat="1" ht="24" customHeight="1">
      <c r="A17" s="14">
        <v>14</v>
      </c>
      <c r="B17" s="15" t="s">
        <v>70</v>
      </c>
      <c r="C17" s="16" t="s">
        <v>39</v>
      </c>
      <c r="D17" s="17">
        <v>20</v>
      </c>
      <c r="E17" s="17">
        <v>0</v>
      </c>
      <c r="F17" s="8">
        <f t="shared" si="0"/>
        <v>0</v>
      </c>
      <c r="H17" s="4"/>
    </row>
    <row r="18" spans="1:9" s="2" customFormat="1" ht="24" customHeight="1">
      <c r="A18" s="14">
        <v>15</v>
      </c>
      <c r="B18" s="18" t="s">
        <v>24</v>
      </c>
      <c r="C18" s="16" t="s">
        <v>3</v>
      </c>
      <c r="D18" s="17">
        <v>80</v>
      </c>
      <c r="E18" s="17">
        <v>0</v>
      </c>
      <c r="F18" s="8">
        <f t="shared" ref="F18" si="7">PRODUCT(D18:E18)</f>
        <v>0</v>
      </c>
    </row>
    <row r="19" spans="1:9" s="2" customFormat="1" ht="24" customHeight="1">
      <c r="A19" s="14">
        <v>16</v>
      </c>
      <c r="B19" s="18" t="s">
        <v>42</v>
      </c>
      <c r="C19" s="16" t="s">
        <v>3</v>
      </c>
      <c r="D19" s="17">
        <v>330</v>
      </c>
      <c r="E19" s="17">
        <v>0</v>
      </c>
      <c r="F19" s="8">
        <f t="shared" ref="F19" si="8">PRODUCT(D19:E19)</f>
        <v>0</v>
      </c>
      <c r="H19" s="4"/>
    </row>
    <row r="20" spans="1:9" s="2" customFormat="1" ht="24" customHeight="1">
      <c r="A20" s="14">
        <v>17</v>
      </c>
      <c r="B20" s="18" t="s">
        <v>43</v>
      </c>
      <c r="C20" s="16" t="s">
        <v>3</v>
      </c>
      <c r="D20" s="17">
        <v>330</v>
      </c>
      <c r="E20" s="17">
        <v>0</v>
      </c>
      <c r="F20" s="8">
        <f t="shared" ref="F20" si="9">PRODUCT(D20:E20)</f>
        <v>0</v>
      </c>
    </row>
    <row r="21" spans="1:9" s="2" customFormat="1" ht="24" customHeight="1">
      <c r="A21" s="14">
        <v>18</v>
      </c>
      <c r="B21" s="18" t="s">
        <v>28</v>
      </c>
      <c r="C21" s="16" t="s">
        <v>3</v>
      </c>
      <c r="D21" s="17">
        <v>42</v>
      </c>
      <c r="E21" s="17">
        <v>0</v>
      </c>
      <c r="F21" s="8">
        <f t="shared" ref="F21" si="10">PRODUCT(D21:E21)</f>
        <v>0</v>
      </c>
    </row>
    <row r="22" spans="1:9" s="2" customFormat="1" ht="24" customHeight="1">
      <c r="A22" s="14">
        <v>19</v>
      </c>
      <c r="B22" s="18" t="s">
        <v>29</v>
      </c>
      <c r="C22" s="16" t="s">
        <v>3</v>
      </c>
      <c r="D22" s="17">
        <v>38</v>
      </c>
      <c r="E22" s="17">
        <v>0</v>
      </c>
      <c r="F22" s="8">
        <f t="shared" ref="F22" si="11">PRODUCT(D22:E22)</f>
        <v>0</v>
      </c>
      <c r="H22" s="4"/>
    </row>
    <row r="23" spans="1:9" s="2" customFormat="1" ht="24" customHeight="1">
      <c r="A23" s="14">
        <v>20</v>
      </c>
      <c r="B23" s="18" t="s">
        <v>64</v>
      </c>
      <c r="C23" s="16" t="s">
        <v>13</v>
      </c>
      <c r="D23" s="17">
        <v>54</v>
      </c>
      <c r="E23" s="17">
        <v>0</v>
      </c>
      <c r="F23" s="8">
        <f t="shared" ref="F23" si="12">PRODUCT(D23:E23)</f>
        <v>0</v>
      </c>
    </row>
    <row r="24" spans="1:9" s="2" customFormat="1" ht="24" customHeight="1">
      <c r="A24" s="14">
        <v>21</v>
      </c>
      <c r="B24" s="15" t="s">
        <v>16</v>
      </c>
      <c r="C24" s="16" t="s">
        <v>3</v>
      </c>
      <c r="D24" s="17">
        <v>10</v>
      </c>
      <c r="E24" s="17">
        <v>0</v>
      </c>
      <c r="F24" s="8">
        <f t="shared" si="0"/>
        <v>0</v>
      </c>
      <c r="I24" s="11"/>
    </row>
    <row r="25" spans="1:9" s="2" customFormat="1" ht="24" customHeight="1">
      <c r="A25" s="14">
        <v>22</v>
      </c>
      <c r="B25" s="15" t="s">
        <v>44</v>
      </c>
      <c r="C25" s="16" t="s">
        <v>4</v>
      </c>
      <c r="D25" s="17">
        <v>180</v>
      </c>
      <c r="E25" s="17">
        <v>0</v>
      </c>
      <c r="F25" s="8">
        <f t="shared" si="0"/>
        <v>0</v>
      </c>
      <c r="H25" s="4"/>
      <c r="I25" s="11"/>
    </row>
    <row r="26" spans="1:9" s="2" customFormat="1" ht="24" customHeight="1">
      <c r="A26" s="14">
        <v>23</v>
      </c>
      <c r="B26" s="15" t="s">
        <v>46</v>
      </c>
      <c r="C26" s="16" t="s">
        <v>3</v>
      </c>
      <c r="D26" s="17">
        <v>90</v>
      </c>
      <c r="E26" s="17">
        <v>0</v>
      </c>
      <c r="F26" s="8">
        <f t="shared" si="0"/>
        <v>0</v>
      </c>
    </row>
    <row r="27" spans="1:9" s="2" customFormat="1" ht="24" customHeight="1">
      <c r="A27" s="14">
        <v>24</v>
      </c>
      <c r="B27" s="15" t="s">
        <v>45</v>
      </c>
      <c r="C27" s="16" t="s">
        <v>3</v>
      </c>
      <c r="D27" s="17">
        <v>90</v>
      </c>
      <c r="E27" s="17">
        <v>0</v>
      </c>
      <c r="F27" s="8">
        <f t="shared" si="0"/>
        <v>0</v>
      </c>
    </row>
    <row r="28" spans="1:9" s="2" customFormat="1" ht="24" customHeight="1">
      <c r="A28" s="14">
        <v>25</v>
      </c>
      <c r="B28" s="15" t="s">
        <v>47</v>
      </c>
      <c r="C28" s="16" t="s">
        <v>3</v>
      </c>
      <c r="D28" s="17">
        <v>60</v>
      </c>
      <c r="E28" s="17">
        <v>0</v>
      </c>
      <c r="F28" s="8">
        <f t="shared" ref="F28:F29" si="13">PRODUCT(D28:E28)</f>
        <v>0</v>
      </c>
    </row>
    <row r="29" spans="1:9" s="2" customFormat="1" ht="24" customHeight="1">
      <c r="A29" s="14">
        <v>26</v>
      </c>
      <c r="B29" s="15" t="s">
        <v>6</v>
      </c>
      <c r="C29" s="16" t="s">
        <v>3</v>
      </c>
      <c r="D29" s="17">
        <v>270</v>
      </c>
      <c r="E29" s="17">
        <v>0</v>
      </c>
      <c r="F29" s="8">
        <f t="shared" si="13"/>
        <v>0</v>
      </c>
    </row>
    <row r="30" spans="1:9" s="2" customFormat="1" ht="24" customHeight="1">
      <c r="A30" s="14">
        <v>27</v>
      </c>
      <c r="B30" s="15" t="s">
        <v>20</v>
      </c>
      <c r="C30" s="16" t="s">
        <v>4</v>
      </c>
      <c r="D30" s="17">
        <v>180</v>
      </c>
      <c r="E30" s="17">
        <v>0</v>
      </c>
      <c r="F30" s="8">
        <f t="shared" si="0"/>
        <v>0</v>
      </c>
    </row>
    <row r="31" spans="1:9" s="2" customFormat="1" ht="24" customHeight="1">
      <c r="A31" s="14">
        <v>28</v>
      </c>
      <c r="B31" s="15" t="s">
        <v>21</v>
      </c>
      <c r="C31" s="16" t="s">
        <v>4</v>
      </c>
      <c r="D31" s="17">
        <v>180</v>
      </c>
      <c r="E31" s="17">
        <v>0</v>
      </c>
      <c r="F31" s="8">
        <f t="shared" si="0"/>
        <v>0</v>
      </c>
    </row>
    <row r="32" spans="1:9" s="2" customFormat="1" ht="24" customHeight="1">
      <c r="A32" s="14">
        <v>29</v>
      </c>
      <c r="B32" s="15" t="s">
        <v>48</v>
      </c>
      <c r="C32" s="16" t="s">
        <v>3</v>
      </c>
      <c r="D32" s="17">
        <v>200</v>
      </c>
      <c r="E32" s="17">
        <v>0</v>
      </c>
      <c r="F32" s="8">
        <f t="shared" ref="F32:F35" si="14">PRODUCT(D32:E32)</f>
        <v>0</v>
      </c>
    </row>
    <row r="33" spans="1:14" s="2" customFormat="1" ht="24" customHeight="1">
      <c r="A33" s="14">
        <v>30</v>
      </c>
      <c r="B33" s="15" t="s">
        <v>49</v>
      </c>
      <c r="C33" s="16" t="s">
        <v>3</v>
      </c>
      <c r="D33" s="17">
        <v>400</v>
      </c>
      <c r="E33" s="17">
        <v>0</v>
      </c>
      <c r="F33" s="8">
        <f t="shared" si="14"/>
        <v>0</v>
      </c>
    </row>
    <row r="34" spans="1:14" s="2" customFormat="1" ht="24" customHeight="1">
      <c r="A34" s="14">
        <v>31</v>
      </c>
      <c r="B34" s="15" t="s">
        <v>6</v>
      </c>
      <c r="C34" s="16" t="s">
        <v>3</v>
      </c>
      <c r="D34" s="17">
        <v>600</v>
      </c>
      <c r="E34" s="17">
        <v>0</v>
      </c>
      <c r="F34" s="8">
        <f t="shared" ref="F34" si="15">PRODUCT(D34:E34)</f>
        <v>0</v>
      </c>
    </row>
    <row r="35" spans="1:14" s="2" customFormat="1" ht="24" customHeight="1">
      <c r="A35" s="14">
        <v>32</v>
      </c>
      <c r="B35" s="15" t="s">
        <v>50</v>
      </c>
      <c r="C35" s="16" t="s">
        <v>4</v>
      </c>
      <c r="D35" s="17">
        <v>160</v>
      </c>
      <c r="E35" s="17">
        <v>0</v>
      </c>
      <c r="F35" s="8">
        <f t="shared" si="14"/>
        <v>0</v>
      </c>
    </row>
    <row r="36" spans="1:14" s="2" customFormat="1" ht="24" customHeight="1">
      <c r="A36" s="14">
        <v>33</v>
      </c>
      <c r="B36" s="19" t="s">
        <v>53</v>
      </c>
      <c r="C36" s="16" t="s">
        <v>13</v>
      </c>
      <c r="D36" s="17">
        <v>1</v>
      </c>
      <c r="E36" s="17">
        <v>0</v>
      </c>
      <c r="F36" s="8">
        <f t="shared" ref="F36:F39" si="16">PRODUCT(D36:E36)</f>
        <v>0</v>
      </c>
    </row>
    <row r="37" spans="1:14" s="2" customFormat="1" ht="24" customHeight="1">
      <c r="A37" s="14">
        <v>34</v>
      </c>
      <c r="B37" s="19" t="s">
        <v>68</v>
      </c>
      <c r="C37" s="16" t="s">
        <v>13</v>
      </c>
      <c r="D37" s="17">
        <v>5</v>
      </c>
      <c r="E37" s="17">
        <v>0</v>
      </c>
      <c r="F37" s="8">
        <f t="shared" si="16"/>
        <v>0</v>
      </c>
    </row>
    <row r="38" spans="1:14" s="2" customFormat="1" ht="24" customHeight="1">
      <c r="A38" s="14">
        <v>35</v>
      </c>
      <c r="B38" s="19" t="s">
        <v>51</v>
      </c>
      <c r="C38" s="16" t="s">
        <v>13</v>
      </c>
      <c r="D38" s="17">
        <v>2</v>
      </c>
      <c r="E38" s="17">
        <v>0</v>
      </c>
      <c r="F38" s="8">
        <f t="shared" si="16"/>
        <v>0</v>
      </c>
    </row>
    <row r="39" spans="1:14" s="2" customFormat="1" ht="24" customHeight="1">
      <c r="A39" s="14">
        <v>36</v>
      </c>
      <c r="B39" s="19" t="s">
        <v>52</v>
      </c>
      <c r="C39" s="16" t="s">
        <v>13</v>
      </c>
      <c r="D39" s="17">
        <v>2</v>
      </c>
      <c r="E39" s="17">
        <v>0</v>
      </c>
      <c r="F39" s="8">
        <f t="shared" si="16"/>
        <v>0</v>
      </c>
    </row>
    <row r="40" spans="1:14" s="2" customFormat="1" ht="24" customHeight="1">
      <c r="A40" s="14">
        <v>37</v>
      </c>
      <c r="B40" s="19" t="s">
        <v>56</v>
      </c>
      <c r="C40" s="20" t="s">
        <v>4</v>
      </c>
      <c r="D40" s="17">
        <v>172</v>
      </c>
      <c r="E40" s="17">
        <v>0</v>
      </c>
      <c r="F40" s="8">
        <f t="shared" ref="F40:F46" si="17">PRODUCT(D40:E40)</f>
        <v>0</v>
      </c>
    </row>
    <row r="41" spans="1:14" s="2" customFormat="1" ht="24" customHeight="1">
      <c r="A41" s="14">
        <v>38</v>
      </c>
      <c r="B41" s="19" t="s">
        <v>60</v>
      </c>
      <c r="C41" s="20" t="s">
        <v>4</v>
      </c>
      <c r="D41" s="17">
        <v>100</v>
      </c>
      <c r="E41" s="17">
        <v>0</v>
      </c>
      <c r="F41" s="8">
        <f t="shared" si="17"/>
        <v>0</v>
      </c>
    </row>
    <row r="42" spans="1:14" s="2" customFormat="1" ht="24" customHeight="1">
      <c r="A42" s="14">
        <v>39</v>
      </c>
      <c r="B42" s="19" t="s">
        <v>62</v>
      </c>
      <c r="C42" s="20" t="s">
        <v>4</v>
      </c>
      <c r="D42" s="17">
        <v>72</v>
      </c>
      <c r="E42" s="17">
        <v>0</v>
      </c>
      <c r="F42" s="8">
        <f t="shared" ref="F42" si="18">PRODUCT(D42:E42)</f>
        <v>0</v>
      </c>
    </row>
    <row r="43" spans="1:14" s="2" customFormat="1" ht="24" customHeight="1">
      <c r="A43" s="14">
        <v>40</v>
      </c>
      <c r="B43" s="19" t="s">
        <v>61</v>
      </c>
      <c r="C43" s="20" t="s">
        <v>3</v>
      </c>
      <c r="D43" s="17">
        <v>10</v>
      </c>
      <c r="E43" s="17">
        <v>0</v>
      </c>
      <c r="F43" s="8">
        <f t="shared" si="17"/>
        <v>0</v>
      </c>
    </row>
    <row r="44" spans="1:14" ht="24" customHeight="1">
      <c r="A44" s="14">
        <v>41</v>
      </c>
      <c r="B44" s="19" t="s">
        <v>59</v>
      </c>
      <c r="C44" s="19" t="s">
        <v>13</v>
      </c>
      <c r="D44" s="17">
        <v>2</v>
      </c>
      <c r="E44" s="17">
        <v>0</v>
      </c>
      <c r="F44" s="8">
        <f t="shared" ref="F44" si="19">PRODUCT(D44:E44)</f>
        <v>0</v>
      </c>
      <c r="N44" s="2"/>
    </row>
    <row r="45" spans="1:14" ht="24" customHeight="1">
      <c r="A45" s="14">
        <v>42</v>
      </c>
      <c r="B45" s="19" t="s">
        <v>57</v>
      </c>
      <c r="C45" s="19" t="s">
        <v>13</v>
      </c>
      <c r="D45" s="17">
        <v>2</v>
      </c>
      <c r="E45" s="17">
        <v>0</v>
      </c>
      <c r="F45" s="8">
        <f t="shared" si="17"/>
        <v>0</v>
      </c>
      <c r="N45" s="2"/>
    </row>
    <row r="46" spans="1:14" ht="24" customHeight="1">
      <c r="A46" s="14">
        <v>43</v>
      </c>
      <c r="B46" s="19" t="s">
        <v>58</v>
      </c>
      <c r="C46" s="21" t="s">
        <v>13</v>
      </c>
      <c r="D46" s="17">
        <v>2</v>
      </c>
      <c r="E46" s="17">
        <v>0</v>
      </c>
      <c r="F46" s="8">
        <f t="shared" si="17"/>
        <v>0</v>
      </c>
    </row>
    <row r="47" spans="1:14" ht="24" customHeight="1">
      <c r="A47" s="14">
        <v>44</v>
      </c>
      <c r="B47" s="15" t="s">
        <v>9</v>
      </c>
      <c r="C47" s="16" t="s">
        <v>5</v>
      </c>
      <c r="D47" s="17">
        <v>16</v>
      </c>
      <c r="E47" s="17">
        <v>0</v>
      </c>
      <c r="F47" s="8">
        <f t="shared" ref="F47:F58" si="20">PRODUCT(D47:E47)</f>
        <v>0</v>
      </c>
    </row>
    <row r="48" spans="1:14" ht="24" customHeight="1">
      <c r="A48" s="14">
        <v>45</v>
      </c>
      <c r="B48" s="15" t="s">
        <v>10</v>
      </c>
      <c r="C48" s="16" t="s">
        <v>5</v>
      </c>
      <c r="D48" s="17">
        <v>102</v>
      </c>
      <c r="E48" s="17">
        <v>0</v>
      </c>
      <c r="F48" s="8">
        <f t="shared" si="20"/>
        <v>0</v>
      </c>
    </row>
    <row r="49" spans="1:6" ht="24" customHeight="1">
      <c r="A49" s="14">
        <v>46</v>
      </c>
      <c r="B49" s="15" t="s">
        <v>30</v>
      </c>
      <c r="C49" s="16" t="s">
        <v>5</v>
      </c>
      <c r="D49" s="17">
        <v>5</v>
      </c>
      <c r="E49" s="17">
        <v>0</v>
      </c>
      <c r="F49" s="8">
        <f t="shared" si="20"/>
        <v>0</v>
      </c>
    </row>
    <row r="50" spans="1:6" ht="24" customHeight="1">
      <c r="A50" s="14">
        <v>47</v>
      </c>
      <c r="B50" s="15" t="s">
        <v>14</v>
      </c>
      <c r="C50" s="16" t="s">
        <v>12</v>
      </c>
      <c r="D50" s="17">
        <v>0</v>
      </c>
      <c r="E50" s="17">
        <v>0</v>
      </c>
      <c r="F50" s="8">
        <f t="shared" si="20"/>
        <v>0</v>
      </c>
    </row>
    <row r="51" spans="1:6" ht="24" customHeight="1">
      <c r="A51" s="14">
        <v>48</v>
      </c>
      <c r="B51" s="15" t="s">
        <v>69</v>
      </c>
      <c r="C51" s="16" t="s">
        <v>12</v>
      </c>
      <c r="D51" s="17">
        <v>1</v>
      </c>
      <c r="E51" s="17">
        <v>0</v>
      </c>
      <c r="F51" s="8">
        <f t="shared" si="20"/>
        <v>0</v>
      </c>
    </row>
    <row r="52" spans="1:6" ht="24" customHeight="1">
      <c r="A52" s="14">
        <v>49</v>
      </c>
      <c r="B52" s="15" t="s">
        <v>7</v>
      </c>
      <c r="C52" s="16" t="s">
        <v>12</v>
      </c>
      <c r="D52" s="17">
        <v>1</v>
      </c>
      <c r="E52" s="17">
        <v>0</v>
      </c>
      <c r="F52" s="8">
        <f t="shared" ref="F52" si="21">PRODUCT(D52:E52)</f>
        <v>0</v>
      </c>
    </row>
    <row r="53" spans="1:6" ht="24" customHeight="1">
      <c r="A53" s="14">
        <v>50</v>
      </c>
      <c r="B53" s="15" t="s">
        <v>65</v>
      </c>
      <c r="C53" s="16" t="s">
        <v>12</v>
      </c>
      <c r="D53" s="17">
        <v>1</v>
      </c>
      <c r="E53" s="17">
        <v>0</v>
      </c>
      <c r="F53" s="8">
        <f t="shared" si="20"/>
        <v>0</v>
      </c>
    </row>
    <row r="54" spans="1:6" ht="24" customHeight="1">
      <c r="A54" s="14">
        <v>51</v>
      </c>
      <c r="B54" s="15" t="s">
        <v>54</v>
      </c>
      <c r="C54" s="16" t="s">
        <v>12</v>
      </c>
      <c r="D54" s="17">
        <v>1</v>
      </c>
      <c r="E54" s="17">
        <v>0</v>
      </c>
      <c r="F54" s="8">
        <f t="shared" ref="F54" si="22">PRODUCT(D54:E54)</f>
        <v>0</v>
      </c>
    </row>
    <row r="55" spans="1:6" ht="24" customHeight="1">
      <c r="A55" s="14">
        <v>52</v>
      </c>
      <c r="B55" s="15" t="s">
        <v>8</v>
      </c>
      <c r="C55" s="16" t="s">
        <v>12</v>
      </c>
      <c r="D55" s="17">
        <v>1</v>
      </c>
      <c r="E55" s="17">
        <v>0</v>
      </c>
      <c r="F55" s="8">
        <f t="shared" si="20"/>
        <v>0</v>
      </c>
    </row>
    <row r="56" spans="1:6" ht="24" customHeight="1">
      <c r="A56" s="14">
        <v>53</v>
      </c>
      <c r="B56" s="15" t="s">
        <v>19</v>
      </c>
      <c r="C56" s="16" t="s">
        <v>12</v>
      </c>
      <c r="D56" s="17">
        <v>1</v>
      </c>
      <c r="E56" s="17">
        <v>0</v>
      </c>
      <c r="F56" s="8">
        <f t="shared" si="20"/>
        <v>0</v>
      </c>
    </row>
    <row r="57" spans="1:6" ht="24" customHeight="1">
      <c r="A57" s="14">
        <v>54</v>
      </c>
      <c r="B57" s="15" t="s">
        <v>22</v>
      </c>
      <c r="C57" s="16" t="s">
        <v>12</v>
      </c>
      <c r="D57" s="17">
        <v>1</v>
      </c>
      <c r="E57" s="17">
        <v>0</v>
      </c>
      <c r="F57" s="8">
        <f t="shared" si="20"/>
        <v>0</v>
      </c>
    </row>
    <row r="58" spans="1:6" ht="24" customHeight="1">
      <c r="A58" s="14">
        <v>55</v>
      </c>
      <c r="B58" s="15" t="s">
        <v>11</v>
      </c>
      <c r="C58" s="16" t="s">
        <v>13</v>
      </c>
      <c r="D58" s="17">
        <v>6</v>
      </c>
      <c r="E58" s="17">
        <v>0</v>
      </c>
      <c r="F58" s="8">
        <f t="shared" si="20"/>
        <v>0</v>
      </c>
    </row>
    <row r="59" spans="1:6" ht="24" customHeight="1">
      <c r="A59" s="14">
        <v>56</v>
      </c>
      <c r="B59" s="15" t="s">
        <v>55</v>
      </c>
      <c r="C59" s="16" t="s">
        <v>12</v>
      </c>
      <c r="D59" s="17">
        <v>1</v>
      </c>
      <c r="E59" s="17">
        <v>0</v>
      </c>
      <c r="F59" s="8">
        <f t="shared" ref="F59:F60" si="23">PRODUCT(D59:E59)</f>
        <v>0</v>
      </c>
    </row>
    <row r="60" spans="1:6" ht="24" customHeight="1">
      <c r="A60" s="14">
        <v>57</v>
      </c>
      <c r="B60" s="15" t="s">
        <v>66</v>
      </c>
      <c r="C60" s="16" t="s">
        <v>12</v>
      </c>
      <c r="D60" s="17">
        <v>1</v>
      </c>
      <c r="E60" s="17">
        <v>0</v>
      </c>
      <c r="F60" s="8">
        <f t="shared" si="23"/>
        <v>0</v>
      </c>
    </row>
    <row r="61" spans="1:6" ht="24" customHeight="1">
      <c r="A61" s="14">
        <v>58</v>
      </c>
      <c r="B61" s="15" t="s">
        <v>67</v>
      </c>
      <c r="C61" s="16" t="s">
        <v>12</v>
      </c>
      <c r="D61" s="17">
        <v>1</v>
      </c>
      <c r="E61" s="17">
        <v>0</v>
      </c>
      <c r="F61" s="8">
        <f t="shared" ref="F61" si="24">PRODUCT(D61:E61)</f>
        <v>0</v>
      </c>
    </row>
    <row r="62" spans="1:6" ht="24" customHeight="1" thickBot="1">
      <c r="B62" s="12" t="s">
        <v>23</v>
      </c>
      <c r="C62" s="9"/>
      <c r="D62" s="9"/>
      <c r="E62" s="9"/>
      <c r="F62" s="13">
        <f>SUM(F4:F61)</f>
        <v>0</v>
      </c>
    </row>
  </sheetData>
  <mergeCells count="2">
    <mergeCell ref="A2:L2"/>
    <mergeCell ref="A1:L1"/>
  </mergeCells>
  <printOptions gridLines="1"/>
  <pageMargins left="0.59055118110236227" right="0.59055118110236227" top="0.59055118110236227" bottom="0.59055118110236227" header="0" footer="0"/>
  <pageSetup paperSize="9" scale="4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Maceček Roman, Ing.</dc:creator>
  <cp:lastModifiedBy>zemanj</cp:lastModifiedBy>
  <cp:lastPrinted>2016-03-04T10:53:51Z</cp:lastPrinted>
  <dcterms:created xsi:type="dcterms:W3CDTF">2015-03-10T17:57:30Z</dcterms:created>
  <dcterms:modified xsi:type="dcterms:W3CDTF">2016-03-16T06:58:56Z</dcterms:modified>
</cp:coreProperties>
</file>